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lseboelaars/Desktop/"/>
    </mc:Choice>
  </mc:AlternateContent>
  <xr:revisionPtr revIDLastSave="0" documentId="8_{BD33BD41-52DF-214D-B9B3-6FD4D8E7DF4F}" xr6:coauthVersionLast="47" xr6:coauthVersionMax="47" xr10:uidLastSave="{00000000-0000-0000-0000-000000000000}"/>
  <bookViews>
    <workbookView xWindow="0" yWindow="500" windowWidth="28800" windowHeight="15720" xr2:uid="{C2321ECD-7C44-4DFC-AA10-BCD6D9C8BF4A}"/>
  </bookViews>
  <sheets>
    <sheet name="Resultatenrekening" sheetId="1" r:id="rId1"/>
    <sheet name="Bala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11" i="1"/>
  <c r="C8" i="1"/>
  <c r="C20" i="1" s="1"/>
  <c r="C64" i="1" s="1"/>
  <c r="C58" i="1" l="1"/>
  <c r="C62" i="1" s="1"/>
  <c r="C65" i="1" s="1"/>
  <c r="C66" i="1" s="1"/>
</calcChain>
</file>

<file path=xl/sharedStrings.xml><?xml version="1.0" encoding="utf-8"?>
<sst xmlns="http://schemas.openxmlformats.org/spreadsheetml/2006/main" count="81" uniqueCount="64">
  <si>
    <t>Inkomsten</t>
  </si>
  <si>
    <t>Resultaat 2024</t>
  </si>
  <si>
    <t>Donaties</t>
  </si>
  <si>
    <t>Donatie Herbert</t>
  </si>
  <si>
    <t>Donatie CV100</t>
  </si>
  <si>
    <t>Overige Donaties</t>
  </si>
  <si>
    <t>Dotaties</t>
  </si>
  <si>
    <t>Dotatie SSR</t>
  </si>
  <si>
    <t>Overige inkomsten</t>
  </si>
  <si>
    <t>eigen vermogen</t>
  </si>
  <si>
    <t>opbrengst rozenactie</t>
  </si>
  <si>
    <t>opbrengst benefietfeest</t>
  </si>
  <si>
    <t>Acquisitie</t>
  </si>
  <si>
    <t>Acquisitie promotie</t>
  </si>
  <si>
    <t>Onvoorziene Inkomsten</t>
  </si>
  <si>
    <t>Totaal</t>
  </si>
  <si>
    <t>Uitgaven</t>
  </si>
  <si>
    <t>Forfaits</t>
  </si>
  <si>
    <t>Weekendforfait</t>
  </si>
  <si>
    <t>Decharge eten</t>
  </si>
  <si>
    <t>Langlopende contracten</t>
  </si>
  <si>
    <t>Betrokken spartaan</t>
  </si>
  <si>
    <t>Nieuwe partner</t>
  </si>
  <si>
    <t>Activiteiten</t>
  </si>
  <si>
    <t>Pietenactie</t>
  </si>
  <si>
    <t>Benefietfeest</t>
  </si>
  <si>
    <t>donatie aidsfonds</t>
  </si>
  <si>
    <t>Rozenactie</t>
  </si>
  <si>
    <t>Week zonder vlees</t>
  </si>
  <si>
    <t>Pannenkoekdag</t>
  </si>
  <si>
    <t>Maatschappelijke actie Rkvv</t>
  </si>
  <si>
    <t>Koningsspelen</t>
  </si>
  <si>
    <t>S4S-Diesdag</t>
  </si>
  <si>
    <t>Boksgalaveiling</t>
  </si>
  <si>
    <t>Activiteit KMT</t>
  </si>
  <si>
    <t>Meatless monday</t>
  </si>
  <si>
    <t>Nationale voorleesdagen</t>
  </si>
  <si>
    <t>Overige activiteiten</t>
  </si>
  <si>
    <t>Langetermijn Sparen</t>
  </si>
  <si>
    <t>Sparen groot project</t>
  </si>
  <si>
    <t>Overig</t>
  </si>
  <si>
    <t>Algemene adminstratie</t>
  </si>
  <si>
    <t>Financiele administratie</t>
  </si>
  <si>
    <t>Oninbare acquisitie</t>
  </si>
  <si>
    <t>Subtotaal</t>
  </si>
  <si>
    <t>Onvoorziene kosten</t>
  </si>
  <si>
    <t>Totaal Inkomsten</t>
  </si>
  <si>
    <t>Totaal Uitgaven</t>
  </si>
  <si>
    <t>Verschil</t>
  </si>
  <si>
    <t>Balans per 1-1-2024</t>
  </si>
  <si>
    <t>Activa</t>
  </si>
  <si>
    <t>Passiva</t>
  </si>
  <si>
    <t>Vlottende activa</t>
  </si>
  <si>
    <t>Eigen vermogen</t>
  </si>
  <si>
    <t>Bank</t>
  </si>
  <si>
    <t>Algemene reserve</t>
  </si>
  <si>
    <t>Kas</t>
  </si>
  <si>
    <t>Debiteuren</t>
  </si>
  <si>
    <t>Te vorderen btw</t>
  </si>
  <si>
    <t>Kortlopende schulden</t>
  </si>
  <si>
    <t>Crediteuren S.S.R. -Rotterdam</t>
  </si>
  <si>
    <t>Te betalen btw</t>
  </si>
  <si>
    <t>Langlopende schulden</t>
  </si>
  <si>
    <t>Balans per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</si>
</sst>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.00_ ;_ &quot;€&quot;\ * \-#,##0.00_ ;_ &quot;€&quot;\ * &quot;-&quot;??_ ;_ @_ "/>
    <numFmt numFmtId="165" formatCode="_ [$€-2]\ * #,##0.00_ ;_ [$€-2]\ * \-#,##0.00_ ;_ [$€-2]\ * &quot;-&quot;??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242424"/>
      <name val="Aptos Narrow"/>
      <charset val="1"/>
    </font>
    <font>
      <sz val="24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55">
    <xf numFmtId="0" fontId="0" fillId="0" borderId="0" xfId="0"/>
    <xf numFmtId="17" fontId="2" fillId="3" borderId="1" xfId="1" applyNumberFormat="1" applyFont="1" applyFill="1" applyBorder="1" applyAlignment="1">
      <alignment horizontal="left" vertical="center"/>
    </xf>
    <xf numFmtId="17" fontId="2" fillId="3" borderId="1" xfId="1" quotePrefix="1" applyNumberFormat="1" applyFont="1" applyFill="1" applyBorder="1" applyAlignment="1">
      <alignment horizontal="center" vertical="center"/>
    </xf>
    <xf numFmtId="0" fontId="2" fillId="4" borderId="2" xfId="1" applyFont="1" applyFill="1" applyBorder="1"/>
    <xf numFmtId="164" fontId="2" fillId="4" borderId="3" xfId="2" applyFont="1" applyFill="1" applyBorder="1"/>
    <xf numFmtId="49" fontId="1" fillId="0" borderId="2" xfId="1" applyNumberFormat="1" applyFont="1" applyBorder="1" applyAlignment="1">
      <alignment shrinkToFit="1"/>
    </xf>
    <xf numFmtId="164" fontId="1" fillId="0" borderId="2" xfId="1" applyNumberFormat="1" applyFont="1" applyBorder="1"/>
    <xf numFmtId="0" fontId="1" fillId="0" borderId="2" xfId="2" applyNumberFormat="1" applyFont="1" applyBorder="1" applyAlignment="1">
      <alignment horizontal="left" shrinkToFit="1"/>
    </xf>
    <xf numFmtId="0" fontId="1" fillId="0" borderId="2" xfId="1" applyFont="1" applyBorder="1"/>
    <xf numFmtId="0" fontId="4" fillId="4" borderId="2" xfId="1" applyFont="1" applyFill="1" applyBorder="1"/>
    <xf numFmtId="164" fontId="3" fillId="4" borderId="2" xfId="1" applyNumberFormat="1" applyFill="1" applyBorder="1"/>
    <xf numFmtId="0" fontId="3" fillId="0" borderId="2" xfId="1" applyBorder="1"/>
    <xf numFmtId="164" fontId="2" fillId="4" borderId="2" xfId="2" applyFont="1" applyFill="1" applyBorder="1"/>
    <xf numFmtId="0" fontId="2" fillId="4" borderId="2" xfId="3" applyFont="1" applyFill="1" applyBorder="1" applyAlignment="1"/>
    <xf numFmtId="164" fontId="2" fillId="4" borderId="2" xfId="3" applyNumberFormat="1" applyFont="1" applyFill="1" applyBorder="1"/>
    <xf numFmtId="0" fontId="2" fillId="3" borderId="4" xfId="1" applyFont="1" applyFill="1" applyBorder="1"/>
    <xf numFmtId="164" fontId="2" fillId="3" borderId="4" xfId="2" applyFont="1" applyFill="1" applyBorder="1"/>
    <xf numFmtId="0" fontId="2" fillId="3" borderId="1" xfId="1" applyFont="1" applyFill="1" applyBorder="1"/>
    <xf numFmtId="164" fontId="2" fillId="3" borderId="1" xfId="1" quotePrefix="1" applyNumberFormat="1" applyFont="1" applyFill="1" applyBorder="1" applyAlignment="1">
      <alignment horizontal="center" vertical="center"/>
    </xf>
    <xf numFmtId="165" fontId="2" fillId="4" borderId="2" xfId="1" applyNumberFormat="1" applyFont="1" applyFill="1" applyBorder="1"/>
    <xf numFmtId="0" fontId="0" fillId="0" borderId="2" xfId="1" applyFont="1" applyBorder="1"/>
    <xf numFmtId="165" fontId="1" fillId="0" borderId="2" xfId="1" applyNumberFormat="1" applyFont="1" applyBorder="1"/>
    <xf numFmtId="0" fontId="2" fillId="3" borderId="5" xfId="1" applyFont="1" applyFill="1" applyBorder="1"/>
    <xf numFmtId="0" fontId="1" fillId="0" borderId="6" xfId="1" applyFont="1" applyBorder="1"/>
    <xf numFmtId="0" fontId="1" fillId="4" borderId="2" xfId="1" applyFont="1" applyFill="1" applyBorder="1"/>
    <xf numFmtId="164" fontId="1" fillId="4" borderId="2" xfId="1" applyNumberFormat="1" applyFont="1" applyFill="1" applyBorder="1"/>
    <xf numFmtId="164" fontId="2" fillId="3" borderId="5" xfId="2" applyFont="1" applyFill="1" applyBorder="1"/>
    <xf numFmtId="0" fontId="4" fillId="4" borderId="7" xfId="0" applyFont="1" applyFill="1" applyBorder="1"/>
    <xf numFmtId="164" fontId="0" fillId="4" borderId="8" xfId="0" applyNumberFormat="1" applyFill="1" applyBorder="1"/>
    <xf numFmtId="0" fontId="0" fillId="4" borderId="9" xfId="0" applyFill="1" applyBorder="1"/>
    <xf numFmtId="0" fontId="0" fillId="0" borderId="13" xfId="0" applyBorder="1"/>
    <xf numFmtId="164" fontId="0" fillId="0" borderId="0" xfId="0" applyNumberFormat="1"/>
    <xf numFmtId="0" fontId="0" fillId="0" borderId="14" xfId="0" applyBorder="1"/>
    <xf numFmtId="0" fontId="2" fillId="4" borderId="13" xfId="0" applyFont="1" applyFill="1" applyBorder="1"/>
    <xf numFmtId="164" fontId="0" fillId="4" borderId="0" xfId="0" applyNumberFormat="1" applyFill="1"/>
    <xf numFmtId="164" fontId="0" fillId="4" borderId="14" xfId="0" applyNumberFormat="1" applyFill="1" applyBorder="1"/>
    <xf numFmtId="164" fontId="2" fillId="4" borderId="0" xfId="0" applyNumberFormat="1" applyFont="1" applyFill="1"/>
    <xf numFmtId="0" fontId="0" fillId="4" borderId="14" xfId="0" applyFill="1" applyBorder="1"/>
    <xf numFmtId="164" fontId="2" fillId="0" borderId="0" xfId="0" applyNumberFormat="1" applyFont="1"/>
    <xf numFmtId="164" fontId="0" fillId="0" borderId="14" xfId="0" applyNumberFormat="1" applyBorder="1"/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0" fontId="0" fillId="0" borderId="15" xfId="0" applyBorder="1"/>
    <xf numFmtId="164" fontId="2" fillId="0" borderId="16" xfId="0" applyNumberFormat="1" applyFont="1" applyBorder="1"/>
    <xf numFmtId="0" fontId="0" fillId="0" borderId="17" xfId="0" applyBorder="1"/>
    <xf numFmtId="0" fontId="0" fillId="0" borderId="16" xfId="0" applyBorder="1"/>
    <xf numFmtId="0" fontId="5" fillId="0" borderId="2" xfId="1" applyFont="1" applyBorder="1"/>
    <xf numFmtId="14" fontId="6" fillId="3" borderId="7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4">
    <cellStyle name="40% - Accent1 2" xfId="3" xr:uid="{46089B5B-5178-4F1A-A550-8D694579ACA4}"/>
    <cellStyle name="Standaard" xfId="0" builtinId="0"/>
    <cellStyle name="Standaard 2" xfId="1" xr:uid="{7979B353-7E64-4E6C-A01F-627150691B05}"/>
    <cellStyle name="Valuta 2" xfId="2" xr:uid="{6BE85D32-14F0-49DF-9866-D449C52254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3693-932A-45BD-BE07-C61FC444244E}">
  <dimension ref="B2:C67"/>
  <sheetViews>
    <sheetView tabSelected="1" workbookViewId="0">
      <selection activeCell="D17" sqref="D17"/>
    </sheetView>
  </sheetViews>
  <sheetFormatPr baseColWidth="10" defaultColWidth="8.83203125" defaultRowHeight="15" x14ac:dyDescent="0.2"/>
  <cols>
    <col min="2" max="2" width="26.33203125" bestFit="1" customWidth="1"/>
    <col min="3" max="3" width="15" bestFit="1" customWidth="1"/>
  </cols>
  <sheetData>
    <row r="2" spans="2:3" x14ac:dyDescent="0.2">
      <c r="B2" s="1" t="s">
        <v>0</v>
      </c>
      <c r="C2" s="2" t="s">
        <v>1</v>
      </c>
    </row>
    <row r="3" spans="2:3" x14ac:dyDescent="0.2">
      <c r="B3" s="3" t="s">
        <v>2</v>
      </c>
      <c r="C3" s="4">
        <v>1325</v>
      </c>
    </row>
    <row r="4" spans="2:3" x14ac:dyDescent="0.2">
      <c r="B4" s="5" t="s">
        <v>3</v>
      </c>
      <c r="C4" s="6">
        <v>1000</v>
      </c>
    </row>
    <row r="5" spans="2:3" x14ac:dyDescent="0.2">
      <c r="B5" s="7" t="s">
        <v>4</v>
      </c>
      <c r="C5" s="6">
        <v>325</v>
      </c>
    </row>
    <row r="6" spans="2:3" x14ac:dyDescent="0.2">
      <c r="B6" s="8" t="s">
        <v>5</v>
      </c>
      <c r="C6" s="6">
        <v>0</v>
      </c>
    </row>
    <row r="7" spans="2:3" x14ac:dyDescent="0.2">
      <c r="B7" s="8"/>
      <c r="C7" s="6">
        <v>0</v>
      </c>
    </row>
    <row r="8" spans="2:3" ht="16" x14ac:dyDescent="0.2">
      <c r="B8" s="9" t="s">
        <v>6</v>
      </c>
      <c r="C8" s="10">
        <f>C9</f>
        <v>1000</v>
      </c>
    </row>
    <row r="9" spans="2:3" ht="16" x14ac:dyDescent="0.2">
      <c r="B9" s="11" t="s">
        <v>7</v>
      </c>
      <c r="C9" s="6">
        <v>1000</v>
      </c>
    </row>
    <row r="10" spans="2:3" ht="16" x14ac:dyDescent="0.2">
      <c r="B10" s="11"/>
      <c r="C10" s="6">
        <v>0</v>
      </c>
    </row>
    <row r="11" spans="2:3" ht="16" x14ac:dyDescent="0.2">
      <c r="B11" s="9" t="s">
        <v>8</v>
      </c>
      <c r="C11" s="10">
        <f>SUM(C12:C14)</f>
        <v>574</v>
      </c>
    </row>
    <row r="12" spans="2:3" ht="16" x14ac:dyDescent="0.2">
      <c r="B12" s="11" t="s">
        <v>9</v>
      </c>
      <c r="C12" s="6">
        <v>0</v>
      </c>
    </row>
    <row r="13" spans="2:3" ht="16" x14ac:dyDescent="0.2">
      <c r="B13" s="11" t="s">
        <v>10</v>
      </c>
      <c r="C13" s="6">
        <v>574</v>
      </c>
    </row>
    <row r="14" spans="2:3" ht="16" x14ac:dyDescent="0.2">
      <c r="B14" s="11" t="s">
        <v>11</v>
      </c>
      <c r="C14" s="6">
        <v>0</v>
      </c>
    </row>
    <row r="15" spans="2:3" x14ac:dyDescent="0.2">
      <c r="B15" s="3" t="s">
        <v>12</v>
      </c>
      <c r="C15" s="12">
        <v>0</v>
      </c>
    </row>
    <row r="16" spans="2:3" x14ac:dyDescent="0.2">
      <c r="B16" s="8" t="s">
        <v>13</v>
      </c>
      <c r="C16" s="6">
        <v>0</v>
      </c>
    </row>
    <row r="17" spans="2:3" x14ac:dyDescent="0.2">
      <c r="B17" s="8"/>
      <c r="C17" s="6">
        <v>0</v>
      </c>
    </row>
    <row r="18" spans="2:3" x14ac:dyDescent="0.2">
      <c r="B18" s="13" t="s">
        <v>14</v>
      </c>
      <c r="C18" s="14">
        <v>0</v>
      </c>
    </row>
    <row r="19" spans="2:3" x14ac:dyDescent="0.2">
      <c r="B19" s="8"/>
      <c r="C19" s="6">
        <v>0</v>
      </c>
    </row>
    <row r="20" spans="2:3" ht="16" thickBot="1" x14ac:dyDescent="0.25">
      <c r="B20" s="15" t="s">
        <v>15</v>
      </c>
      <c r="C20" s="16">
        <f>C3+C8+C11</f>
        <v>2899</v>
      </c>
    </row>
    <row r="21" spans="2:3" ht="16" thickTop="1" x14ac:dyDescent="0.2">
      <c r="B21" s="8"/>
      <c r="C21" s="6"/>
    </row>
    <row r="22" spans="2:3" x14ac:dyDescent="0.2">
      <c r="B22" s="17" t="s">
        <v>16</v>
      </c>
      <c r="C22" s="18" t="s">
        <v>1</v>
      </c>
    </row>
    <row r="23" spans="2:3" x14ac:dyDescent="0.2">
      <c r="B23" s="19" t="s">
        <v>17</v>
      </c>
      <c r="C23" s="4">
        <v>0</v>
      </c>
    </row>
    <row r="24" spans="2:3" x14ac:dyDescent="0.2">
      <c r="B24" s="8" t="s">
        <v>18</v>
      </c>
      <c r="C24" s="6">
        <v>0</v>
      </c>
    </row>
    <row r="25" spans="2:3" x14ac:dyDescent="0.2">
      <c r="B25" s="8" t="s">
        <v>19</v>
      </c>
      <c r="C25" s="6">
        <v>0</v>
      </c>
    </row>
    <row r="26" spans="2:3" x14ac:dyDescent="0.2">
      <c r="B26" s="8"/>
      <c r="C26" s="6">
        <v>0</v>
      </c>
    </row>
    <row r="27" spans="2:3" x14ac:dyDescent="0.2">
      <c r="B27" s="19" t="s">
        <v>20</v>
      </c>
      <c r="C27" s="12">
        <v>0</v>
      </c>
    </row>
    <row r="28" spans="2:3" x14ac:dyDescent="0.2">
      <c r="B28" s="8" t="s">
        <v>21</v>
      </c>
      <c r="C28" s="6">
        <v>0</v>
      </c>
    </row>
    <row r="29" spans="2:3" x14ac:dyDescent="0.2">
      <c r="B29" s="8" t="s">
        <v>22</v>
      </c>
      <c r="C29" s="6">
        <v>0</v>
      </c>
    </row>
    <row r="30" spans="2:3" x14ac:dyDescent="0.2">
      <c r="B30" s="8"/>
      <c r="C30" s="6">
        <v>0</v>
      </c>
    </row>
    <row r="31" spans="2:3" x14ac:dyDescent="0.2">
      <c r="B31" s="19" t="s">
        <v>23</v>
      </c>
      <c r="C31" s="12">
        <f>SUM(C32:C47)</f>
        <v>2954.32</v>
      </c>
    </row>
    <row r="32" spans="2:3" x14ac:dyDescent="0.2">
      <c r="B32" s="8" t="s">
        <v>24</v>
      </c>
      <c r="C32" s="6">
        <v>21.63</v>
      </c>
    </row>
    <row r="33" spans="2:3" x14ac:dyDescent="0.2">
      <c r="B33" s="8" t="s">
        <v>25</v>
      </c>
      <c r="C33" s="6">
        <v>0</v>
      </c>
    </row>
    <row r="34" spans="2:3" x14ac:dyDescent="0.2">
      <c r="B34" s="20" t="s">
        <v>26</v>
      </c>
      <c r="C34" s="6">
        <v>888</v>
      </c>
    </row>
    <row r="35" spans="2:3" x14ac:dyDescent="0.2">
      <c r="B35" s="8" t="s">
        <v>27</v>
      </c>
      <c r="C35" s="6">
        <v>531.76</v>
      </c>
    </row>
    <row r="36" spans="2:3" x14ac:dyDescent="0.2">
      <c r="B36" s="8" t="s">
        <v>28</v>
      </c>
      <c r="C36" s="6">
        <v>74.63</v>
      </c>
    </row>
    <row r="37" spans="2:3" x14ac:dyDescent="0.2">
      <c r="B37" s="8" t="s">
        <v>29</v>
      </c>
      <c r="C37" s="6">
        <v>0</v>
      </c>
    </row>
    <row r="38" spans="2:3" x14ac:dyDescent="0.2">
      <c r="B38" s="8" t="s">
        <v>30</v>
      </c>
      <c r="C38" s="6">
        <v>49.13</v>
      </c>
    </row>
    <row r="39" spans="2:3" x14ac:dyDescent="0.2">
      <c r="B39" s="8" t="s">
        <v>31</v>
      </c>
      <c r="C39" s="6">
        <v>59.9</v>
      </c>
    </row>
    <row r="40" spans="2:3" x14ac:dyDescent="0.2">
      <c r="B40" s="8" t="s">
        <v>32</v>
      </c>
      <c r="C40" s="6">
        <v>1284.0999999999999</v>
      </c>
    </row>
    <row r="41" spans="2:3" x14ac:dyDescent="0.2">
      <c r="B41" s="8" t="s">
        <v>33</v>
      </c>
      <c r="C41" s="6">
        <v>0</v>
      </c>
    </row>
    <row r="42" spans="2:3" x14ac:dyDescent="0.2">
      <c r="B42" s="8" t="s">
        <v>34</v>
      </c>
      <c r="C42" s="6">
        <v>0</v>
      </c>
    </row>
    <row r="43" spans="2:3" x14ac:dyDescent="0.2">
      <c r="B43" s="47" t="s">
        <v>35</v>
      </c>
      <c r="C43" s="6">
        <v>45.17</v>
      </c>
    </row>
    <row r="44" spans="2:3" x14ac:dyDescent="0.2">
      <c r="B44" s="8" t="s">
        <v>36</v>
      </c>
      <c r="C44" s="6">
        <v>0</v>
      </c>
    </row>
    <row r="45" spans="2:3" x14ac:dyDescent="0.2">
      <c r="B45" s="8"/>
      <c r="C45" s="6">
        <v>0</v>
      </c>
    </row>
    <row r="46" spans="2:3" x14ac:dyDescent="0.2">
      <c r="B46" s="8"/>
      <c r="C46" s="6">
        <v>0</v>
      </c>
    </row>
    <row r="47" spans="2:3" x14ac:dyDescent="0.2">
      <c r="B47" s="8" t="s">
        <v>37</v>
      </c>
      <c r="C47" s="6">
        <v>0</v>
      </c>
    </row>
    <row r="48" spans="2:3" x14ac:dyDescent="0.2">
      <c r="B48" s="19" t="s">
        <v>38</v>
      </c>
      <c r="C48" s="12">
        <v>0</v>
      </c>
    </row>
    <row r="49" spans="2:3" x14ac:dyDescent="0.2">
      <c r="B49" s="8" t="s">
        <v>39</v>
      </c>
      <c r="C49" s="6">
        <v>0</v>
      </c>
    </row>
    <row r="50" spans="2:3" ht="16" x14ac:dyDescent="0.2">
      <c r="B50" s="11"/>
      <c r="C50" s="6">
        <v>0</v>
      </c>
    </row>
    <row r="51" spans="2:3" x14ac:dyDescent="0.2">
      <c r="B51" s="19" t="s">
        <v>40</v>
      </c>
      <c r="C51" s="12">
        <v>375.59</v>
      </c>
    </row>
    <row r="52" spans="2:3" x14ac:dyDescent="0.2">
      <c r="B52" s="21" t="s">
        <v>41</v>
      </c>
      <c r="C52" s="6">
        <v>120.88</v>
      </c>
    </row>
    <row r="53" spans="2:3" x14ac:dyDescent="0.2">
      <c r="B53" s="8" t="s">
        <v>42</v>
      </c>
      <c r="C53" s="6">
        <v>254.70999999999998</v>
      </c>
    </row>
    <row r="54" spans="2:3" x14ac:dyDescent="0.2">
      <c r="B54" s="8"/>
      <c r="C54" s="6">
        <v>0</v>
      </c>
    </row>
    <row r="55" spans="2:3" x14ac:dyDescent="0.2">
      <c r="B55" s="19" t="s">
        <v>12</v>
      </c>
      <c r="C55" s="12">
        <v>0</v>
      </c>
    </row>
    <row r="56" spans="2:3" x14ac:dyDescent="0.2">
      <c r="B56" s="8" t="s">
        <v>43</v>
      </c>
      <c r="C56" s="6">
        <v>0</v>
      </c>
    </row>
    <row r="57" spans="2:3" x14ac:dyDescent="0.2">
      <c r="B57" s="8"/>
      <c r="C57" s="6">
        <v>0</v>
      </c>
    </row>
    <row r="58" spans="2:3" x14ac:dyDescent="0.2">
      <c r="B58" s="19" t="s">
        <v>44</v>
      </c>
      <c r="C58" s="12">
        <f>C31+C51</f>
        <v>3329.9100000000003</v>
      </c>
    </row>
    <row r="59" spans="2:3" x14ac:dyDescent="0.2">
      <c r="B59" s="8"/>
      <c r="C59" s="6"/>
    </row>
    <row r="60" spans="2:3" x14ac:dyDescent="0.2">
      <c r="B60" s="19" t="s">
        <v>45</v>
      </c>
      <c r="C60" s="12"/>
    </row>
    <row r="61" spans="2:3" ht="16" x14ac:dyDescent="0.2">
      <c r="B61" s="11" t="s">
        <v>45</v>
      </c>
      <c r="C61" s="6">
        <v>0</v>
      </c>
    </row>
    <row r="62" spans="2:3" ht="16" thickBot="1" x14ac:dyDescent="0.25">
      <c r="B62" s="22" t="s">
        <v>15</v>
      </c>
      <c r="C62" s="16">
        <f>C58+C60</f>
        <v>3329.9100000000003</v>
      </c>
    </row>
    <row r="63" spans="2:3" ht="16" thickTop="1" x14ac:dyDescent="0.2">
      <c r="B63" s="23"/>
      <c r="C63" s="6"/>
    </row>
    <row r="64" spans="2:3" x14ac:dyDescent="0.2">
      <c r="B64" s="24" t="s">
        <v>46</v>
      </c>
      <c r="C64" s="25">
        <f>C20</f>
        <v>2899</v>
      </c>
    </row>
    <row r="65" spans="2:3" x14ac:dyDescent="0.2">
      <c r="B65" s="24" t="s">
        <v>47</v>
      </c>
      <c r="C65" s="25">
        <f>C62</f>
        <v>3329.9100000000003</v>
      </c>
    </row>
    <row r="66" spans="2:3" ht="16" thickBot="1" x14ac:dyDescent="0.25">
      <c r="B66" s="22" t="s">
        <v>48</v>
      </c>
      <c r="C66" s="26">
        <f>C64-C65</f>
        <v>-430.91000000000031</v>
      </c>
    </row>
    <row r="67" spans="2:3" ht="16" thickTop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6227-C1CE-4770-B426-7B469C8772B2}">
  <dimension ref="B2:G40"/>
  <sheetViews>
    <sheetView topLeftCell="A9" workbookViewId="0">
      <selection activeCell="H12" sqref="H12"/>
    </sheetView>
  </sheetViews>
  <sheetFormatPr baseColWidth="10" defaultColWidth="8.83203125" defaultRowHeight="15" x14ac:dyDescent="0.2"/>
  <cols>
    <col min="2" max="2" width="19.5" customWidth="1"/>
    <col min="3" max="3" width="10.5" bestFit="1" customWidth="1"/>
    <col min="4" max="4" width="12.5" customWidth="1"/>
    <col min="5" max="5" width="27.33203125" bestFit="1" customWidth="1"/>
    <col min="6" max="6" width="10.5" bestFit="1" customWidth="1"/>
  </cols>
  <sheetData>
    <row r="2" spans="2:7" x14ac:dyDescent="0.2">
      <c r="B2" s="48" t="s">
        <v>49</v>
      </c>
      <c r="C2" s="49"/>
      <c r="D2" s="49"/>
      <c r="E2" s="49"/>
      <c r="F2" s="49"/>
      <c r="G2" s="50"/>
    </row>
    <row r="3" spans="2:7" x14ac:dyDescent="0.2">
      <c r="B3" s="51"/>
      <c r="C3" s="52"/>
      <c r="D3" s="52"/>
      <c r="E3" s="52"/>
      <c r="F3" s="52"/>
      <c r="G3" s="53"/>
    </row>
    <row r="4" spans="2:7" ht="16" x14ac:dyDescent="0.2">
      <c r="B4" s="27" t="s">
        <v>50</v>
      </c>
      <c r="C4" s="28"/>
      <c r="D4" s="29"/>
      <c r="E4" s="27" t="s">
        <v>51</v>
      </c>
      <c r="F4" s="28"/>
      <c r="G4" s="29"/>
    </row>
    <row r="5" spans="2:7" x14ac:dyDescent="0.2">
      <c r="B5" s="30"/>
      <c r="C5" s="31"/>
      <c r="D5" s="32"/>
      <c r="E5" s="30"/>
      <c r="F5" s="31"/>
      <c r="G5" s="32"/>
    </row>
    <row r="6" spans="2:7" x14ac:dyDescent="0.2">
      <c r="B6" s="33" t="s">
        <v>52</v>
      </c>
      <c r="C6" s="34"/>
      <c r="D6" s="35"/>
      <c r="E6" s="36" t="s">
        <v>53</v>
      </c>
      <c r="F6" s="34"/>
      <c r="G6" s="37"/>
    </row>
    <row r="7" spans="2:7" x14ac:dyDescent="0.2">
      <c r="B7" s="30" t="s">
        <v>54</v>
      </c>
      <c r="C7" s="38">
        <v>4683.1099999999997</v>
      </c>
      <c r="D7" s="32"/>
      <c r="E7" s="30" t="s">
        <v>55</v>
      </c>
      <c r="F7" s="38">
        <v>5255.33</v>
      </c>
      <c r="G7" s="39"/>
    </row>
    <row r="8" spans="2:7" x14ac:dyDescent="0.2">
      <c r="B8" s="30" t="s">
        <v>56</v>
      </c>
      <c r="C8" s="38">
        <v>0</v>
      </c>
      <c r="D8" s="32"/>
      <c r="E8" s="30"/>
      <c r="F8" s="31"/>
      <c r="G8" s="32"/>
    </row>
    <row r="9" spans="2:7" x14ac:dyDescent="0.2">
      <c r="B9" s="30" t="s">
        <v>57</v>
      </c>
      <c r="C9" s="38">
        <v>569.34</v>
      </c>
      <c r="D9" s="32"/>
      <c r="E9" s="30"/>
      <c r="F9" s="31"/>
      <c r="G9" s="32"/>
    </row>
    <row r="10" spans="2:7" x14ac:dyDescent="0.2">
      <c r="B10" s="30" t="s">
        <v>58</v>
      </c>
      <c r="C10" s="38">
        <v>2.88</v>
      </c>
      <c r="D10" s="32"/>
      <c r="E10" s="33" t="s">
        <v>59</v>
      </c>
      <c r="F10" s="34"/>
      <c r="G10" s="37"/>
    </row>
    <row r="11" spans="2:7" x14ac:dyDescent="0.2">
      <c r="B11" s="30"/>
      <c r="C11" s="31"/>
      <c r="D11" s="32"/>
      <c r="E11" s="30" t="s">
        <v>60</v>
      </c>
      <c r="F11" s="38">
        <v>0</v>
      </c>
      <c r="G11" s="32"/>
    </row>
    <row r="12" spans="2:7" x14ac:dyDescent="0.2">
      <c r="B12" s="30"/>
      <c r="C12" s="31"/>
      <c r="D12" s="32"/>
      <c r="E12" s="30" t="s">
        <v>61</v>
      </c>
      <c r="F12" s="38">
        <v>0</v>
      </c>
      <c r="G12" s="32"/>
    </row>
    <row r="13" spans="2:7" x14ac:dyDescent="0.2">
      <c r="B13" s="30"/>
      <c r="C13" s="31"/>
      <c r="D13" s="32"/>
      <c r="F13" s="31"/>
      <c r="G13" s="32"/>
    </row>
    <row r="14" spans="2:7" x14ac:dyDescent="0.2">
      <c r="B14" s="30"/>
      <c r="C14" s="31"/>
      <c r="D14" s="32"/>
      <c r="E14" s="33" t="s">
        <v>62</v>
      </c>
      <c r="F14" s="34"/>
      <c r="G14" s="37"/>
    </row>
    <row r="15" spans="2:7" x14ac:dyDescent="0.2">
      <c r="B15" s="30"/>
      <c r="C15" s="31"/>
      <c r="D15" s="32"/>
      <c r="E15" s="30"/>
      <c r="F15" s="31"/>
      <c r="G15" s="32"/>
    </row>
    <row r="16" spans="2:7" x14ac:dyDescent="0.2">
      <c r="B16" s="30"/>
      <c r="C16" s="31"/>
      <c r="D16" s="32"/>
      <c r="E16" s="30"/>
      <c r="F16" s="31"/>
      <c r="G16" s="32"/>
    </row>
    <row r="17" spans="2:7" x14ac:dyDescent="0.2">
      <c r="B17" s="30"/>
      <c r="C17" s="31"/>
      <c r="D17" s="32"/>
      <c r="E17" s="30"/>
      <c r="F17" s="31"/>
      <c r="G17" s="32"/>
    </row>
    <row r="18" spans="2:7" x14ac:dyDescent="0.2">
      <c r="B18" s="30"/>
      <c r="C18" s="31"/>
      <c r="D18" s="32"/>
      <c r="E18" s="30"/>
      <c r="F18" s="31"/>
      <c r="G18" s="32"/>
    </row>
    <row r="19" spans="2:7" x14ac:dyDescent="0.2">
      <c r="B19" s="40"/>
      <c r="C19" s="41"/>
      <c r="D19" s="32"/>
      <c r="E19" s="40"/>
      <c r="F19" s="41"/>
      <c r="G19" s="42"/>
    </row>
    <row r="20" spans="2:7" x14ac:dyDescent="0.2">
      <c r="B20" s="43"/>
      <c r="C20" s="44">
        <v>5255.33</v>
      </c>
      <c r="D20" s="45"/>
      <c r="E20" s="46"/>
      <c r="F20" s="44">
        <v>5255.33</v>
      </c>
      <c r="G20" s="45"/>
    </row>
    <row r="22" spans="2:7" x14ac:dyDescent="0.2">
      <c r="B22" s="54" t="s">
        <v>63</v>
      </c>
      <c r="C22" s="49"/>
      <c r="D22" s="49"/>
      <c r="E22" s="49"/>
      <c r="F22" s="49"/>
      <c r="G22" s="50"/>
    </row>
    <row r="23" spans="2:7" x14ac:dyDescent="0.2">
      <c r="B23" s="51"/>
      <c r="C23" s="52"/>
      <c r="D23" s="52"/>
      <c r="E23" s="52"/>
      <c r="F23" s="52"/>
      <c r="G23" s="53"/>
    </row>
    <row r="24" spans="2:7" ht="16" x14ac:dyDescent="0.2">
      <c r="B24" s="27" t="s">
        <v>50</v>
      </c>
      <c r="C24" s="28"/>
      <c r="D24" s="29"/>
      <c r="E24" s="27" t="s">
        <v>51</v>
      </c>
      <c r="F24" s="28"/>
      <c r="G24" s="29"/>
    </row>
    <row r="25" spans="2:7" x14ac:dyDescent="0.2">
      <c r="B25" s="30"/>
      <c r="C25" s="31"/>
      <c r="D25" s="32"/>
      <c r="E25" s="30"/>
      <c r="F25" s="31"/>
      <c r="G25" s="32"/>
    </row>
    <row r="26" spans="2:7" x14ac:dyDescent="0.2">
      <c r="B26" s="33" t="s">
        <v>52</v>
      </c>
      <c r="C26" s="34"/>
      <c r="D26" s="35"/>
      <c r="E26" s="36" t="s">
        <v>53</v>
      </c>
      <c r="F26" s="34"/>
      <c r="G26" s="37"/>
    </row>
    <row r="27" spans="2:7" x14ac:dyDescent="0.2">
      <c r="B27" s="30" t="s">
        <v>54</v>
      </c>
      <c r="C27" s="38">
        <v>4102.09</v>
      </c>
      <c r="D27" s="32"/>
      <c r="E27" s="30" t="s">
        <v>55</v>
      </c>
      <c r="F27" s="38">
        <v>4325.09</v>
      </c>
      <c r="G27" s="39"/>
    </row>
    <row r="28" spans="2:7" x14ac:dyDescent="0.2">
      <c r="B28" s="30" t="s">
        <v>56</v>
      </c>
      <c r="C28" s="38">
        <v>0</v>
      </c>
      <c r="D28" s="32"/>
      <c r="E28" s="30"/>
      <c r="F28" s="31"/>
      <c r="G28" s="32"/>
    </row>
    <row r="29" spans="2:7" x14ac:dyDescent="0.2">
      <c r="B29" s="30" t="s">
        <v>57</v>
      </c>
      <c r="C29" s="38">
        <v>250</v>
      </c>
      <c r="D29" s="32"/>
      <c r="E29" s="30"/>
      <c r="F29" s="31"/>
      <c r="G29" s="32"/>
    </row>
    <row r="30" spans="2:7" x14ac:dyDescent="0.2">
      <c r="B30" s="30" t="s">
        <v>58</v>
      </c>
      <c r="C30" s="38">
        <v>0</v>
      </c>
      <c r="D30" s="32"/>
      <c r="E30" s="33" t="s">
        <v>59</v>
      </c>
      <c r="F30" s="34"/>
      <c r="G30" s="37"/>
    </row>
    <row r="31" spans="2:7" x14ac:dyDescent="0.2">
      <c r="B31" s="30"/>
      <c r="C31" s="31"/>
      <c r="D31" s="32"/>
      <c r="E31" s="30" t="s">
        <v>60</v>
      </c>
      <c r="F31" s="38">
        <v>0</v>
      </c>
      <c r="G31" s="32"/>
    </row>
    <row r="32" spans="2:7" x14ac:dyDescent="0.2">
      <c r="B32" s="30"/>
      <c r="C32" s="31"/>
      <c r="D32" s="32"/>
      <c r="E32" s="30" t="s">
        <v>61</v>
      </c>
      <c r="F32" s="38">
        <v>0</v>
      </c>
      <c r="G32" s="32"/>
    </row>
    <row r="33" spans="2:7" x14ac:dyDescent="0.2">
      <c r="B33" s="30"/>
      <c r="C33" s="31"/>
      <c r="D33" s="32"/>
      <c r="F33" s="31"/>
      <c r="G33" s="32"/>
    </row>
    <row r="34" spans="2:7" x14ac:dyDescent="0.2">
      <c r="B34" s="30"/>
      <c r="C34" s="31"/>
      <c r="D34" s="32"/>
      <c r="E34" s="33" t="s">
        <v>62</v>
      </c>
      <c r="F34" s="34"/>
      <c r="G34" s="37"/>
    </row>
    <row r="35" spans="2:7" x14ac:dyDescent="0.2">
      <c r="B35" s="30"/>
      <c r="C35" s="31"/>
      <c r="D35" s="32"/>
      <c r="E35" s="30"/>
      <c r="F35" s="31"/>
      <c r="G35" s="32"/>
    </row>
    <row r="36" spans="2:7" x14ac:dyDescent="0.2">
      <c r="B36" s="30"/>
      <c r="C36" s="31"/>
      <c r="D36" s="32"/>
      <c r="E36" s="30"/>
      <c r="F36" s="31"/>
      <c r="G36" s="32"/>
    </row>
    <row r="37" spans="2:7" x14ac:dyDescent="0.2">
      <c r="B37" s="30"/>
      <c r="C37" s="31"/>
      <c r="D37" s="32"/>
      <c r="E37" s="30"/>
      <c r="F37" s="31"/>
      <c r="G37" s="32"/>
    </row>
    <row r="38" spans="2:7" x14ac:dyDescent="0.2">
      <c r="B38" s="30"/>
      <c r="C38" s="31"/>
      <c r="D38" s="32"/>
      <c r="E38" s="30"/>
      <c r="F38" s="31"/>
      <c r="G38" s="32"/>
    </row>
    <row r="39" spans="2:7" x14ac:dyDescent="0.2">
      <c r="B39" s="40"/>
      <c r="C39" s="41"/>
      <c r="D39" s="32"/>
      <c r="E39" s="40"/>
      <c r="F39" s="41"/>
      <c r="G39" s="42"/>
    </row>
    <row r="40" spans="2:7" x14ac:dyDescent="0.2">
      <c r="B40" s="43"/>
      <c r="C40" s="44">
        <v>4352.09</v>
      </c>
      <c r="D40" s="45"/>
      <c r="E40" s="46"/>
      <c r="F40" s="44">
        <v>4325.09</v>
      </c>
      <c r="G40" s="45"/>
    </row>
  </sheetData>
  <mergeCells count="2">
    <mergeCell ref="B2:G3"/>
    <mergeCell ref="B22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Resultatenrekening</vt:lpstr>
      <vt:lpstr>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 Verlouw</dc:creator>
  <cp:lastModifiedBy>Ylse Boelaars</cp:lastModifiedBy>
  <dcterms:created xsi:type="dcterms:W3CDTF">2025-06-26T12:20:21Z</dcterms:created>
  <dcterms:modified xsi:type="dcterms:W3CDTF">2025-07-01T08:37:15Z</dcterms:modified>
</cp:coreProperties>
</file>